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8375" windowHeight="11385"/>
  </bookViews>
  <sheets>
    <sheet name="List1" sheetId="1" r:id="rId1"/>
    <sheet name="List2" sheetId="2" r:id="rId2"/>
    <sheet name="List3" sheetId="3" r:id="rId3"/>
  </sheets>
  <calcPr calcId="145621" iterateDelta="1E-4"/>
</workbook>
</file>

<file path=xl/calcChain.xml><?xml version="1.0" encoding="utf-8"?>
<calcChain xmlns="http://schemas.openxmlformats.org/spreadsheetml/2006/main">
  <c r="D19" i="1" l="1"/>
  <c r="C19" i="1"/>
  <c r="D14" i="1"/>
  <c r="D10" i="1" s="1"/>
  <c r="D34" i="1" s="1"/>
  <c r="C14" i="1"/>
  <c r="C10" i="1" s="1"/>
  <c r="C34" i="1" l="1"/>
</calcChain>
</file>

<file path=xl/sharedStrings.xml><?xml version="1.0" encoding="utf-8"?>
<sst xmlns="http://schemas.openxmlformats.org/spreadsheetml/2006/main" count="50" uniqueCount="49">
  <si>
    <t>Střednědobý výhled rozpočtu příspěvkové organizace na rok 2019-2020</t>
  </si>
  <si>
    <t>NÁZEV PŘÍSPĚVKOVÉ ORGANIZACE:Školní jídelna Brno, p.o.</t>
  </si>
  <si>
    <t>ADRESA ORGANIZACE: Pellicova 4, Brno 602 00</t>
  </si>
  <si>
    <t>IČO ORGANIZACE: 60555866</t>
  </si>
  <si>
    <t>v tis. Kč</t>
  </si>
  <si>
    <t>žlutě označené řádky  znamenají výnosy a náklady financované z jiných rozpočtů (tzn. mimo rozpočet zřizovatele) a rozdíl těchto výnosů a nákladů musí být 0</t>
  </si>
  <si>
    <t>Předpokládaný plán nákladů a výnosů PO</t>
  </si>
  <si>
    <t>Střednědobý výhled</t>
  </si>
  <si>
    <t>SÚ</t>
  </si>
  <si>
    <t>rok 2019</t>
  </si>
  <si>
    <t>rok 2020</t>
  </si>
  <si>
    <t>VÝNOSY CELKEM</t>
  </si>
  <si>
    <t>601-672</t>
  </si>
  <si>
    <t>Výnosy z hlavní činnosti</t>
  </si>
  <si>
    <t>601-649</t>
  </si>
  <si>
    <t>Výnosy z doplňkové činnosti</t>
  </si>
  <si>
    <t>601-647</t>
  </si>
  <si>
    <t>Finanční výnosy</t>
  </si>
  <si>
    <t>661-669</t>
  </si>
  <si>
    <t>Výnosy z transferů</t>
  </si>
  <si>
    <t>671-672</t>
  </si>
  <si>
    <t>z toho: Výnosy z transferů od zřizovatele</t>
  </si>
  <si>
    <t>Výnosy z transferů (na pořízení dlouhodobého majetku)</t>
  </si>
  <si>
    <t>Výnosy z transferů ze státního rozpočtu a státních fondů</t>
  </si>
  <si>
    <t>Výnosy z transferů od jiných ÚSC a ost. subjektů</t>
  </si>
  <si>
    <t>NÁKLADY CELKEM</t>
  </si>
  <si>
    <t>501-558</t>
  </si>
  <si>
    <t>Spotřeba materiálu</t>
  </si>
  <si>
    <t>Spotřeba energie</t>
  </si>
  <si>
    <t>Opravy a udržování</t>
  </si>
  <si>
    <t>Cestovné</t>
  </si>
  <si>
    <t>Náklady na reprezentaci</t>
  </si>
  <si>
    <t>513</t>
  </si>
  <si>
    <t>Ostatní služby</t>
  </si>
  <si>
    <t>Mzdové náklady, ZP, SP</t>
  </si>
  <si>
    <t>Jiné zákonné a sociální náklady</t>
  </si>
  <si>
    <t>Jiné daně a poplatky</t>
  </si>
  <si>
    <t>Ostatní náklady z činnosti</t>
  </si>
  <si>
    <t>Odpisy dlouhodobého majetku</t>
  </si>
  <si>
    <t>Náklady z drobného dlouhodobého majetku</t>
  </si>
  <si>
    <t>Náklady financované z jiných rozpočtů např. mzdy (mimo rozpočet zřizovatele)</t>
  </si>
  <si>
    <t>Výsledek hospodaření</t>
  </si>
  <si>
    <t>v tom: Výsledek hospodaření hlavní činnosti</t>
  </si>
  <si>
    <t>Výsledek hospodaření doplňkové (hospodářské) činnosti</t>
  </si>
  <si>
    <t>Plán investic organizace</t>
  </si>
  <si>
    <t>Předpokládaný zdroj</t>
  </si>
  <si>
    <t>Rok 2019</t>
  </si>
  <si>
    <t>Rok 2020</t>
  </si>
  <si>
    <t>neplánuje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</si>
</sst>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i/>
      <sz val="11"/>
      <name val="Calibri"/>
      <family val="2"/>
      <charset val="238"/>
    </font>
    <font>
      <b/>
      <i/>
      <sz val="10"/>
      <name val="Calibri"/>
      <family val="2"/>
      <charset val="238"/>
    </font>
    <font>
      <b/>
      <sz val="12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sz val="11"/>
      <color rgb="FF404040"/>
      <name val="Calibri"/>
      <family val="2"/>
      <charset val="238"/>
    </font>
    <font>
      <sz val="11"/>
      <color rgb="FF808080"/>
      <name val="Calibri"/>
      <family val="2"/>
      <charset val="238"/>
    </font>
    <font>
      <b/>
      <sz val="11"/>
      <color rgb="FF808080"/>
      <name val="Calibri"/>
      <family val="2"/>
      <charset val="238"/>
    </font>
    <font>
      <sz val="14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FFF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rgb="FFF2F2F2"/>
        <bgColor rgb="FFFFFFFF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 applyBorder="1"/>
    <xf numFmtId="164" fontId="3" fillId="0" borderId="0" xfId="0" applyNumberFormat="1" applyFont="1" applyAlignment="1">
      <alignment horizontal="right"/>
    </xf>
    <xf numFmtId="0" fontId="4" fillId="0" borderId="0" xfId="0" applyFont="1" applyBorder="1"/>
    <xf numFmtId="0" fontId="2" fillId="2" borderId="0" xfId="0" applyFont="1" applyFill="1" applyAlignment="1">
      <alignment horizontal="center"/>
    </xf>
    <xf numFmtId="0" fontId="0" fillId="0" borderId="0" xfId="0" applyFont="1"/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/>
    <xf numFmtId="0" fontId="4" fillId="4" borderId="5" xfId="0" applyFont="1" applyFill="1" applyBorder="1" applyAlignment="1">
      <alignment horizontal="center"/>
    </xf>
    <xf numFmtId="4" fontId="7" fillId="4" borderId="5" xfId="0" applyNumberFormat="1" applyFont="1" applyFill="1" applyBorder="1" applyAlignment="1">
      <alignment horizontal="right"/>
    </xf>
    <xf numFmtId="4" fontId="7" fillId="4" borderId="2" xfId="0" applyNumberFormat="1" applyFont="1" applyFill="1" applyBorder="1" applyAlignment="1">
      <alignment horizontal="right"/>
    </xf>
    <xf numFmtId="0" fontId="2" fillId="5" borderId="6" xfId="0" applyFont="1" applyFill="1" applyBorder="1"/>
    <xf numFmtId="0" fontId="2" fillId="5" borderId="7" xfId="0" applyFont="1" applyFill="1" applyBorder="1" applyAlignment="1">
      <alignment horizontal="center"/>
    </xf>
    <xf numFmtId="4" fontId="3" fillId="5" borderId="7" xfId="0" applyNumberFormat="1" applyFont="1" applyFill="1" applyBorder="1" applyAlignment="1">
      <alignment horizontal="right"/>
    </xf>
    <xf numFmtId="4" fontId="3" fillId="5" borderId="8" xfId="0" applyNumberFormat="1" applyFont="1" applyFill="1" applyBorder="1" applyAlignment="1">
      <alignment horizontal="right"/>
    </xf>
    <xf numFmtId="0" fontId="2" fillId="5" borderId="9" xfId="0" applyFont="1" applyFill="1" applyBorder="1"/>
    <xf numFmtId="0" fontId="2" fillId="5" borderId="10" xfId="0" applyFont="1" applyFill="1" applyBorder="1" applyAlignment="1">
      <alignment horizontal="center"/>
    </xf>
    <xf numFmtId="4" fontId="3" fillId="5" borderId="10" xfId="0" applyNumberFormat="1" applyFont="1" applyFill="1" applyBorder="1" applyAlignment="1">
      <alignment horizontal="right"/>
    </xf>
    <xf numFmtId="4" fontId="3" fillId="5" borderId="11" xfId="0" applyNumberFormat="1" applyFont="1" applyFill="1" applyBorder="1" applyAlignment="1">
      <alignment horizontal="right"/>
    </xf>
    <xf numFmtId="0" fontId="2" fillId="5" borderId="12" xfId="0" applyFont="1" applyFill="1" applyBorder="1"/>
    <xf numFmtId="0" fontId="2" fillId="5" borderId="13" xfId="0" applyFont="1" applyFill="1" applyBorder="1" applyAlignment="1">
      <alignment horizontal="center"/>
    </xf>
    <xf numFmtId="4" fontId="3" fillId="5" borderId="13" xfId="0" applyNumberFormat="1" applyFont="1" applyFill="1" applyBorder="1" applyAlignment="1">
      <alignment horizontal="right"/>
    </xf>
    <xf numFmtId="4" fontId="3" fillId="5" borderId="14" xfId="0" applyNumberFormat="1" applyFont="1" applyFill="1" applyBorder="1" applyAlignment="1">
      <alignment horizontal="right"/>
    </xf>
    <xf numFmtId="0" fontId="1" fillId="0" borderId="15" xfId="0" applyFont="1" applyBorder="1"/>
    <xf numFmtId="0" fontId="2" fillId="2" borderId="16" xfId="0" applyFont="1" applyFill="1" applyBorder="1" applyAlignment="1">
      <alignment horizontal="center"/>
    </xf>
    <xf numFmtId="4" fontId="3" fillId="2" borderId="16" xfId="0" applyNumberFormat="1" applyFont="1" applyFill="1" applyBorder="1" applyAlignment="1">
      <alignment horizontal="right"/>
    </xf>
    <xf numFmtId="4" fontId="3" fillId="2" borderId="17" xfId="0" applyNumberFormat="1" applyFont="1" applyFill="1" applyBorder="1" applyAlignment="1">
      <alignment horizontal="right"/>
    </xf>
    <xf numFmtId="0" fontId="8" fillId="2" borderId="16" xfId="0" applyFont="1" applyFill="1" applyBorder="1" applyAlignment="1">
      <alignment horizontal="center"/>
    </xf>
    <xf numFmtId="4" fontId="8" fillId="2" borderId="16" xfId="0" applyNumberFormat="1" applyFont="1" applyFill="1" applyBorder="1" applyAlignment="1">
      <alignment horizontal="right"/>
    </xf>
    <xf numFmtId="4" fontId="8" fillId="2" borderId="17" xfId="0" applyNumberFormat="1" applyFont="1" applyFill="1" applyBorder="1" applyAlignment="1">
      <alignment horizontal="right"/>
    </xf>
    <xf numFmtId="0" fontId="9" fillId="3" borderId="15" xfId="0" applyFont="1" applyFill="1" applyBorder="1"/>
    <xf numFmtId="0" fontId="9" fillId="3" borderId="16" xfId="0" applyFont="1" applyFill="1" applyBorder="1" applyAlignment="1">
      <alignment horizontal="center"/>
    </xf>
    <xf numFmtId="4" fontId="9" fillId="3" borderId="16" xfId="0" applyNumberFormat="1" applyFont="1" applyFill="1" applyBorder="1" applyAlignment="1">
      <alignment horizontal="right"/>
    </xf>
    <xf numFmtId="4" fontId="9" fillId="3" borderId="17" xfId="0" applyNumberFormat="1" applyFont="1" applyFill="1" applyBorder="1" applyAlignment="1">
      <alignment horizontal="right"/>
    </xf>
    <xf numFmtId="0" fontId="9" fillId="3" borderId="12" xfId="0" applyFont="1" applyFill="1" applyBorder="1"/>
    <xf numFmtId="0" fontId="9" fillId="3" borderId="13" xfId="0" applyFont="1" applyFill="1" applyBorder="1" applyAlignment="1">
      <alignment horizontal="center"/>
    </xf>
    <xf numFmtId="4" fontId="9" fillId="3" borderId="13" xfId="0" applyNumberFormat="1" applyFont="1" applyFill="1" applyBorder="1" applyAlignment="1">
      <alignment horizontal="right"/>
    </xf>
    <xf numFmtId="4" fontId="9" fillId="3" borderId="14" xfId="0" applyNumberFormat="1" applyFont="1" applyFill="1" applyBorder="1" applyAlignment="1">
      <alignment horizontal="right"/>
    </xf>
    <xf numFmtId="0" fontId="4" fillId="4" borderId="18" xfId="0" applyFont="1" applyFill="1" applyBorder="1"/>
    <xf numFmtId="0" fontId="4" fillId="4" borderId="3" xfId="0" applyFont="1" applyFill="1" applyBorder="1" applyAlignment="1">
      <alignment horizontal="center"/>
    </xf>
    <xf numFmtId="4" fontId="7" fillId="4" borderId="3" xfId="0" applyNumberFormat="1" applyFont="1" applyFill="1" applyBorder="1" applyAlignment="1">
      <alignment horizontal="right"/>
    </xf>
    <xf numFmtId="4" fontId="7" fillId="4" borderId="4" xfId="0" applyNumberFormat="1" applyFont="1" applyFill="1" applyBorder="1" applyAlignment="1">
      <alignment horizontal="right"/>
    </xf>
    <xf numFmtId="0" fontId="2" fillId="5" borderId="15" xfId="0" applyFont="1" applyFill="1" applyBorder="1"/>
    <xf numFmtId="0" fontId="2" fillId="5" borderId="16" xfId="0" applyFont="1" applyFill="1" applyBorder="1" applyAlignment="1">
      <alignment horizontal="center"/>
    </xf>
    <xf numFmtId="4" fontId="3" fillId="5" borderId="16" xfId="0" applyNumberFormat="1" applyFont="1" applyFill="1" applyBorder="1" applyAlignment="1">
      <alignment horizontal="right"/>
    </xf>
    <xf numFmtId="4" fontId="3" fillId="5" borderId="17" xfId="0" applyNumberFormat="1" applyFont="1" applyFill="1" applyBorder="1" applyAlignment="1">
      <alignment horizontal="right"/>
    </xf>
    <xf numFmtId="49" fontId="2" fillId="5" borderId="15" xfId="0" applyNumberFormat="1" applyFont="1" applyFill="1" applyBorder="1"/>
    <xf numFmtId="49" fontId="2" fillId="5" borderId="16" xfId="0" applyNumberFormat="1" applyFont="1" applyFill="1" applyBorder="1" applyAlignment="1">
      <alignment horizontal="center"/>
    </xf>
    <xf numFmtId="4" fontId="2" fillId="5" borderId="16" xfId="0" applyNumberFormat="1" applyFont="1" applyFill="1" applyBorder="1" applyAlignment="1">
      <alignment horizontal="right"/>
    </xf>
    <xf numFmtId="4" fontId="2" fillId="5" borderId="17" xfId="0" applyNumberFormat="1" applyFont="1" applyFill="1" applyBorder="1" applyAlignment="1">
      <alignment horizontal="right"/>
    </xf>
    <xf numFmtId="0" fontId="10" fillId="3" borderId="1" xfId="0" applyFont="1" applyFill="1" applyBorder="1"/>
    <xf numFmtId="0" fontId="10" fillId="3" borderId="5" xfId="0" applyFont="1" applyFill="1" applyBorder="1" applyAlignment="1">
      <alignment horizontal="center"/>
    </xf>
    <xf numFmtId="4" fontId="10" fillId="3" borderId="5" xfId="0" applyNumberFormat="1" applyFont="1" applyFill="1" applyBorder="1" applyAlignment="1">
      <alignment horizontal="right"/>
    </xf>
    <xf numFmtId="4" fontId="10" fillId="3" borderId="2" xfId="0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9" xfId="0" applyFont="1" applyFill="1" applyBorder="1" applyAlignment="1">
      <alignment horizontal="center"/>
    </xf>
    <xf numFmtId="4" fontId="3" fillId="2" borderId="19" xfId="0" applyNumberFormat="1" applyFont="1" applyFill="1" applyBorder="1" applyAlignment="1">
      <alignment horizontal="right"/>
    </xf>
    <xf numFmtId="0" fontId="3" fillId="4" borderId="9" xfId="0" applyFont="1" applyFill="1" applyBorder="1"/>
    <xf numFmtId="0" fontId="2" fillId="4" borderId="10" xfId="0" applyFont="1" applyFill="1" applyBorder="1" applyAlignment="1">
      <alignment horizontal="center"/>
    </xf>
    <xf numFmtId="4" fontId="2" fillId="4" borderId="10" xfId="0" applyNumberFormat="1" applyFont="1" applyFill="1" applyBorder="1" applyAlignment="1">
      <alignment horizontal="right"/>
    </xf>
    <xf numFmtId="0" fontId="1" fillId="4" borderId="15" xfId="0" applyFont="1" applyFill="1" applyBorder="1"/>
    <xf numFmtId="0" fontId="2" fillId="4" borderId="16" xfId="0" applyFont="1" applyFill="1" applyBorder="1" applyAlignment="1">
      <alignment horizontal="center"/>
    </xf>
    <xf numFmtId="4" fontId="3" fillId="4" borderId="16" xfId="0" applyNumberFormat="1" applyFont="1" applyFill="1" applyBorder="1" applyAlignment="1">
      <alignment horizontal="right"/>
    </xf>
    <xf numFmtId="0" fontId="1" fillId="4" borderId="20" xfId="0" applyFont="1" applyFill="1" applyBorder="1"/>
    <xf numFmtId="0" fontId="2" fillId="4" borderId="21" xfId="0" applyFont="1" applyFill="1" applyBorder="1" applyAlignment="1">
      <alignment horizontal="center"/>
    </xf>
    <xf numFmtId="4" fontId="3" fillId="4" borderId="21" xfId="0" applyNumberFormat="1" applyFont="1" applyFill="1" applyBorder="1" applyAlignment="1">
      <alignment horizontal="right"/>
    </xf>
    <xf numFmtId="0" fontId="6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2" borderId="6" xfId="0" applyFont="1" applyFill="1" applyBorder="1"/>
    <xf numFmtId="0" fontId="2" fillId="2" borderId="7" xfId="0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right"/>
    </xf>
    <xf numFmtId="4" fontId="3" fillId="2" borderId="8" xfId="0" applyNumberFormat="1" applyFont="1" applyFill="1" applyBorder="1" applyAlignment="1">
      <alignment horizontal="right"/>
    </xf>
    <xf numFmtId="0" fontId="1" fillId="2" borderId="15" xfId="0" applyFont="1" applyFill="1" applyBorder="1"/>
    <xf numFmtId="0" fontId="1" fillId="2" borderId="12" xfId="0" applyFont="1" applyFill="1" applyBorder="1"/>
    <xf numFmtId="0" fontId="2" fillId="2" borderId="13" xfId="0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right"/>
    </xf>
    <xf numFmtId="4" fontId="3" fillId="2" borderId="14" xfId="0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wrapText="1"/>
    </xf>
    <xf numFmtId="0" fontId="0" fillId="0" borderId="22" xfId="0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/>
  </sheetViews>
  <sheetFormatPr defaultRowHeight="12" x14ac:dyDescent="0.2"/>
  <cols>
    <col min="1" max="1" width="67.83203125" customWidth="1"/>
    <col min="3" max="3" width="12" customWidth="1"/>
    <col min="4" max="4" width="11.6640625" customWidth="1"/>
  </cols>
  <sheetData>
    <row r="1" spans="1:5" ht="15" x14ac:dyDescent="0.25">
      <c r="A1" s="1"/>
    </row>
    <row r="2" spans="1:5" ht="18.75" x14ac:dyDescent="0.2">
      <c r="A2" s="81" t="s">
        <v>0</v>
      </c>
      <c r="B2" s="81"/>
      <c r="C2" s="81"/>
      <c r="D2" s="81"/>
      <c r="E2" s="81"/>
    </row>
    <row r="3" spans="1:5" ht="15" x14ac:dyDescent="0.25">
      <c r="A3" s="2" t="s">
        <v>1</v>
      </c>
      <c r="B3" s="82"/>
      <c r="C3" s="82"/>
      <c r="D3" s="82"/>
      <c r="E3" s="1"/>
    </row>
    <row r="4" spans="1:5" ht="15" x14ac:dyDescent="0.25">
      <c r="A4" s="2" t="s">
        <v>2</v>
      </c>
      <c r="B4" s="82"/>
      <c r="C4" s="82"/>
      <c r="D4" s="82"/>
      <c r="E4" s="1"/>
    </row>
    <row r="5" spans="1:5" ht="15" x14ac:dyDescent="0.25">
      <c r="A5" s="2" t="s">
        <v>3</v>
      </c>
      <c r="B5" s="82"/>
      <c r="C5" s="82"/>
      <c r="D5" s="82"/>
    </row>
    <row r="6" spans="1:5" ht="15" x14ac:dyDescent="0.25">
      <c r="A6" s="4"/>
      <c r="B6" s="5"/>
      <c r="C6" s="6"/>
      <c r="D6" s="3" t="s">
        <v>4</v>
      </c>
    </row>
    <row r="7" spans="1:5" ht="29.25" customHeight="1" thickBot="1" x14ac:dyDescent="0.25">
      <c r="A7" s="85" t="s">
        <v>5</v>
      </c>
      <c r="B7" s="86"/>
      <c r="C7" s="86"/>
      <c r="D7" s="86"/>
    </row>
    <row r="8" spans="1:5" ht="15.75" thickBot="1" x14ac:dyDescent="0.25">
      <c r="A8" s="83" t="s">
        <v>6</v>
      </c>
      <c r="B8" s="83"/>
      <c r="C8" s="84" t="s">
        <v>7</v>
      </c>
      <c r="D8" s="84"/>
    </row>
    <row r="9" spans="1:5" ht="15.75" thickBot="1" x14ac:dyDescent="0.25">
      <c r="A9" s="83"/>
      <c r="B9" s="83" t="s">
        <v>8</v>
      </c>
      <c r="C9" s="7" t="s">
        <v>9</v>
      </c>
      <c r="D9" s="8" t="s">
        <v>10</v>
      </c>
    </row>
    <row r="10" spans="1:5" ht="15.75" thickBot="1" x14ac:dyDescent="0.3">
      <c r="A10" s="9" t="s">
        <v>11</v>
      </c>
      <c r="B10" s="10" t="s">
        <v>12</v>
      </c>
      <c r="C10" s="11">
        <f>SUM(C11+C12+C13+C14)</f>
        <v>5420</v>
      </c>
      <c r="D10" s="12">
        <f>SUM(D11+D12+D13+D14)</f>
        <v>5550</v>
      </c>
    </row>
    <row r="11" spans="1:5" ht="15.75" thickBot="1" x14ac:dyDescent="0.3">
      <c r="A11" s="13" t="s">
        <v>13</v>
      </c>
      <c r="B11" s="14" t="s">
        <v>14</v>
      </c>
      <c r="C11" s="15">
        <v>2250</v>
      </c>
      <c r="D11" s="16">
        <v>2300</v>
      </c>
    </row>
    <row r="12" spans="1:5" ht="15" x14ac:dyDescent="0.25">
      <c r="A12" s="17" t="s">
        <v>15</v>
      </c>
      <c r="B12" s="18" t="s">
        <v>16</v>
      </c>
      <c r="C12" s="19">
        <v>500</v>
      </c>
      <c r="D12" s="20">
        <v>510</v>
      </c>
    </row>
    <row r="13" spans="1:5" ht="15.75" thickBot="1" x14ac:dyDescent="0.3">
      <c r="A13" s="21" t="s">
        <v>17</v>
      </c>
      <c r="B13" s="22" t="s">
        <v>18</v>
      </c>
      <c r="C13" s="23"/>
      <c r="D13" s="24"/>
    </row>
    <row r="14" spans="1:5" ht="15" x14ac:dyDescent="0.25">
      <c r="A14" s="17" t="s">
        <v>19</v>
      </c>
      <c r="B14" s="18" t="s">
        <v>20</v>
      </c>
      <c r="C14" s="19">
        <f>C15+C17</f>
        <v>2670</v>
      </c>
      <c r="D14" s="20">
        <f>D17+D15</f>
        <v>2740</v>
      </c>
    </row>
    <row r="15" spans="1:5" ht="15" x14ac:dyDescent="0.25">
      <c r="A15" s="25" t="s">
        <v>21</v>
      </c>
      <c r="B15" s="26"/>
      <c r="C15" s="27">
        <v>620</v>
      </c>
      <c r="D15" s="28">
        <v>640</v>
      </c>
    </row>
    <row r="16" spans="1:5" ht="15" x14ac:dyDescent="0.25">
      <c r="A16" s="25" t="s">
        <v>22</v>
      </c>
      <c r="B16" s="29"/>
      <c r="C16" s="30"/>
      <c r="D16" s="31"/>
    </row>
    <row r="17" spans="1:4" ht="15" x14ac:dyDescent="0.25">
      <c r="A17" s="32" t="s">
        <v>23</v>
      </c>
      <c r="B17" s="33"/>
      <c r="C17" s="34">
        <v>2050</v>
      </c>
      <c r="D17" s="35">
        <v>2100</v>
      </c>
    </row>
    <row r="18" spans="1:4" ht="15.75" thickBot="1" x14ac:dyDescent="0.3">
      <c r="A18" s="36" t="s">
        <v>24</v>
      </c>
      <c r="B18" s="37"/>
      <c r="C18" s="38"/>
      <c r="D18" s="39"/>
    </row>
    <row r="19" spans="1:4" ht="15.75" thickBot="1" x14ac:dyDescent="0.3">
      <c r="A19" s="40" t="s">
        <v>25</v>
      </c>
      <c r="B19" s="41" t="s">
        <v>26</v>
      </c>
      <c r="C19" s="42">
        <f>SUM(C20:C32)</f>
        <v>5420</v>
      </c>
      <c r="D19" s="43">
        <f>SUM(D20:D32)</f>
        <v>5550</v>
      </c>
    </row>
    <row r="20" spans="1:4" ht="15" x14ac:dyDescent="0.25">
      <c r="A20" s="17" t="s">
        <v>27</v>
      </c>
      <c r="B20" s="18">
        <v>501</v>
      </c>
      <c r="C20" s="19">
        <v>2460</v>
      </c>
      <c r="D20" s="20">
        <v>2501</v>
      </c>
    </row>
    <row r="21" spans="1:4" ht="15" x14ac:dyDescent="0.25">
      <c r="A21" s="44" t="s">
        <v>28</v>
      </c>
      <c r="B21" s="45">
        <v>502</v>
      </c>
      <c r="C21" s="46">
        <v>165</v>
      </c>
      <c r="D21" s="47">
        <v>170</v>
      </c>
    </row>
    <row r="22" spans="1:4" ht="15" x14ac:dyDescent="0.25">
      <c r="A22" s="44" t="s">
        <v>29</v>
      </c>
      <c r="B22" s="45">
        <v>511</v>
      </c>
      <c r="C22" s="46">
        <v>130</v>
      </c>
      <c r="D22" s="47">
        <v>140</v>
      </c>
    </row>
    <row r="23" spans="1:4" ht="15" x14ac:dyDescent="0.25">
      <c r="A23" s="44" t="s">
        <v>30</v>
      </c>
      <c r="B23" s="45">
        <v>512</v>
      </c>
      <c r="C23" s="46">
        <v>0</v>
      </c>
      <c r="D23" s="47">
        <v>0</v>
      </c>
    </row>
    <row r="24" spans="1:4" ht="15" x14ac:dyDescent="0.25">
      <c r="A24" s="48" t="s">
        <v>31</v>
      </c>
      <c r="B24" s="49" t="s">
        <v>32</v>
      </c>
      <c r="C24" s="46">
        <v>0</v>
      </c>
      <c r="D24" s="47">
        <v>0</v>
      </c>
    </row>
    <row r="25" spans="1:4" ht="15" x14ac:dyDescent="0.25">
      <c r="A25" s="44" t="s">
        <v>33</v>
      </c>
      <c r="B25" s="45">
        <v>518</v>
      </c>
      <c r="C25" s="46">
        <v>255</v>
      </c>
      <c r="D25" s="47">
        <v>255</v>
      </c>
    </row>
    <row r="26" spans="1:4" ht="15" x14ac:dyDescent="0.25">
      <c r="A26" s="44" t="s">
        <v>34</v>
      </c>
      <c r="B26" s="45">
        <v>521.524</v>
      </c>
      <c r="C26" s="50">
        <v>210</v>
      </c>
      <c r="D26" s="51">
        <v>230</v>
      </c>
    </row>
    <row r="27" spans="1:4" ht="15" x14ac:dyDescent="0.25">
      <c r="A27" s="44" t="s">
        <v>35</v>
      </c>
      <c r="B27" s="45">
        <v>525.52700000000004</v>
      </c>
      <c r="C27" s="46">
        <v>20</v>
      </c>
      <c r="D27" s="47">
        <v>23</v>
      </c>
    </row>
    <row r="28" spans="1:4" ht="15" x14ac:dyDescent="0.25">
      <c r="A28" s="44" t="s">
        <v>36</v>
      </c>
      <c r="B28" s="45">
        <v>538</v>
      </c>
      <c r="C28" s="46">
        <v>0</v>
      </c>
      <c r="D28" s="47"/>
    </row>
    <row r="29" spans="1:4" ht="15" x14ac:dyDescent="0.25">
      <c r="A29" s="44" t="s">
        <v>37</v>
      </c>
      <c r="B29" s="45">
        <v>549</v>
      </c>
      <c r="C29" s="46">
        <v>72</v>
      </c>
      <c r="D29" s="47">
        <v>72</v>
      </c>
    </row>
    <row r="30" spans="1:4" ht="15" x14ac:dyDescent="0.25">
      <c r="A30" s="44" t="s">
        <v>38</v>
      </c>
      <c r="B30" s="45">
        <v>551</v>
      </c>
      <c r="C30" s="46">
        <v>19</v>
      </c>
      <c r="D30" s="47">
        <v>19</v>
      </c>
    </row>
    <row r="31" spans="1:4" ht="15.75" thickBot="1" x14ac:dyDescent="0.3">
      <c r="A31" s="21" t="s">
        <v>39</v>
      </c>
      <c r="B31" s="22">
        <v>558</v>
      </c>
      <c r="C31" s="23">
        <v>39</v>
      </c>
      <c r="D31" s="24">
        <v>40</v>
      </c>
    </row>
    <row r="32" spans="1:4" ht="15.75" thickBot="1" x14ac:dyDescent="0.3">
      <c r="A32" s="52" t="s">
        <v>40</v>
      </c>
      <c r="B32" s="53" t="s">
        <v>26</v>
      </c>
      <c r="C32" s="54">
        <v>2050</v>
      </c>
      <c r="D32" s="55">
        <v>2100</v>
      </c>
    </row>
    <row r="33" spans="1:4" ht="15.75" thickBot="1" x14ac:dyDescent="0.3">
      <c r="A33" s="56"/>
      <c r="B33" s="57"/>
      <c r="C33" s="58"/>
      <c r="D33" s="58"/>
    </row>
    <row r="34" spans="1:4" ht="15" x14ac:dyDescent="0.25">
      <c r="A34" s="59" t="s">
        <v>41</v>
      </c>
      <c r="B34" s="60"/>
      <c r="C34" s="61">
        <f>C10-C19</f>
        <v>0</v>
      </c>
      <c r="D34" s="61">
        <f>D10-D19</f>
        <v>0</v>
      </c>
    </row>
    <row r="35" spans="1:4" ht="15" x14ac:dyDescent="0.25">
      <c r="A35" s="62" t="s">
        <v>42</v>
      </c>
      <c r="B35" s="63"/>
      <c r="C35" s="64">
        <v>-40</v>
      </c>
      <c r="D35" s="64">
        <v>-40</v>
      </c>
    </row>
    <row r="36" spans="1:4" ht="15.75" thickBot="1" x14ac:dyDescent="0.3">
      <c r="A36" s="65" t="s">
        <v>43</v>
      </c>
      <c r="B36" s="66"/>
      <c r="C36" s="67">
        <v>40</v>
      </c>
      <c r="D36" s="67">
        <v>40</v>
      </c>
    </row>
    <row r="37" spans="1:4" ht="45.75" thickBot="1" x14ac:dyDescent="0.25">
      <c r="A37" s="68" t="s">
        <v>44</v>
      </c>
      <c r="B37" s="69" t="s">
        <v>45</v>
      </c>
      <c r="C37" s="70" t="s">
        <v>46</v>
      </c>
      <c r="D37" s="71" t="s">
        <v>47</v>
      </c>
    </row>
    <row r="38" spans="1:4" ht="15" x14ac:dyDescent="0.25">
      <c r="A38" s="72" t="s">
        <v>48</v>
      </c>
      <c r="B38" s="73"/>
      <c r="C38" s="74"/>
      <c r="D38" s="75"/>
    </row>
    <row r="39" spans="1:4" ht="15" x14ac:dyDescent="0.25">
      <c r="A39" s="76"/>
      <c r="B39" s="26"/>
      <c r="C39" s="27"/>
      <c r="D39" s="28"/>
    </row>
    <row r="40" spans="1:4" ht="15" x14ac:dyDescent="0.25">
      <c r="A40" s="76"/>
      <c r="B40" s="26"/>
      <c r="C40" s="27"/>
      <c r="D40" s="28"/>
    </row>
    <row r="41" spans="1:4" ht="15.75" thickBot="1" x14ac:dyDescent="0.3">
      <c r="A41" s="77"/>
      <c r="B41" s="78"/>
      <c r="C41" s="79"/>
      <c r="D41" s="80"/>
    </row>
  </sheetData>
  <mergeCells count="8">
    <mergeCell ref="A2:E2"/>
    <mergeCell ref="B3:D3"/>
    <mergeCell ref="B4:D4"/>
    <mergeCell ref="B5:D5"/>
    <mergeCell ref="A8:A9"/>
    <mergeCell ref="B8:B9"/>
    <mergeCell ref="C8:D8"/>
    <mergeCell ref="A7:D7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reditel</dc:creator>
  <cp:lastModifiedBy>reditel</cp:lastModifiedBy>
  <cp:lastPrinted>2018-01-26T11:22:02Z</cp:lastPrinted>
  <dcterms:created xsi:type="dcterms:W3CDTF">2018-01-26T11:19:58Z</dcterms:created>
  <dcterms:modified xsi:type="dcterms:W3CDTF">2018-01-26T11:23:12Z</dcterms:modified>
</cp:coreProperties>
</file>